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southborough-my.sharepoint.com/personal/cstansfield_southboroughma_com/Documents/2024.05.08 - MBTA Documents for Mapping Session 2024.06.03/"/>
    </mc:Choice>
  </mc:AlternateContent>
  <xr:revisionPtr revIDLastSave="0" documentId="8_{38755A50-D155-47BB-B571-3B2BE6DE2378}" xr6:coauthVersionLast="47" xr6:coauthVersionMax="47" xr10:uidLastSave="{00000000-0000-0000-0000-000000000000}"/>
  <bookViews>
    <workbookView xWindow="-120" yWindow="-120" windowWidth="29040" windowHeight="15720" activeTab="1" xr2:uid="{F2D04A96-3AA4-6C43-92E3-59BB6BE0937A}"/>
  </bookViews>
  <sheets>
    <sheet name="Selection Criteria" sheetId="1" r:id="rId1"/>
    <sheet name="Criteria Grid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C9" i="2"/>
  <c r="B9" i="2"/>
</calcChain>
</file>

<file path=xl/sharedStrings.xml><?xml version="1.0" encoding="utf-8"?>
<sst xmlns="http://schemas.openxmlformats.org/spreadsheetml/2006/main" count="75" uniqueCount="51">
  <si>
    <t>The MBTA communities must include:</t>
  </si>
  <si>
    <t>10 acres within 0.5 miles of the MBTA station</t>
  </si>
  <si>
    <t>25 contiguous acres</t>
  </si>
  <si>
    <t>3, 5 acre lots</t>
  </si>
  <si>
    <t>REQUIREMENTS</t>
  </si>
  <si>
    <t>WEIGHTING</t>
  </si>
  <si>
    <t>Definition</t>
  </si>
  <si>
    <t>Does not meet criteria</t>
  </si>
  <si>
    <t>Does meet criteria</t>
  </si>
  <si>
    <t>Neutral</t>
  </si>
  <si>
    <t>CRITERIA</t>
  </si>
  <si>
    <t>Safe Walking Access to MBTA</t>
  </si>
  <si>
    <t>Safe Biking Access to MBTA</t>
  </si>
  <si>
    <t>Non motor Access to MBTA station</t>
  </si>
  <si>
    <t>Zoned Business or Industrial</t>
  </si>
  <si>
    <t>Recommended for MBTA</t>
  </si>
  <si>
    <t>Area #'s</t>
  </si>
  <si>
    <t>Criteria</t>
  </si>
  <si>
    <t>Overaly zoning could include multi-housing or mixed use</t>
  </si>
  <si>
    <t>Established Infrastructure</t>
  </si>
  <si>
    <t>Water</t>
  </si>
  <si>
    <t>Sewer</t>
  </si>
  <si>
    <t>Utilities</t>
  </si>
  <si>
    <t>Established Infrastructure (water, sewer, utility)</t>
  </si>
  <si>
    <t>Non motor access to MBTA station</t>
  </si>
  <si>
    <t>Zoned Business or Industrial districts</t>
  </si>
  <si>
    <t>Weighting</t>
  </si>
  <si>
    <t>Total</t>
  </si>
  <si>
    <t>No impact on trees</t>
  </si>
  <si>
    <t>No traffic impact to local scenic roads/streets and neighborhoods</t>
  </si>
  <si>
    <t>Location will not impact car traffic on scenic roads and neighborhoods</t>
  </si>
  <si>
    <t>Location will not require additional parking infrastructure at MBTA station</t>
  </si>
  <si>
    <t>Incentive to ride MBTA is directly correlated to ease of station to get to and parking (parking cannot increase at MBTA station currently)</t>
  </si>
  <si>
    <t>Location and conversion to multi-family or mixed use will not impact removal of trees</t>
  </si>
  <si>
    <t>RANKING (1-5)</t>
  </si>
  <si>
    <t>1 n0 / 5 yes</t>
  </si>
  <si>
    <t>No Traffic impact to local streets and neighborhoods</t>
  </si>
  <si>
    <t>1,5</t>
  </si>
  <si>
    <t>3,4</t>
  </si>
  <si>
    <t>Acres</t>
  </si>
  <si>
    <t>8.49
5.10</t>
  </si>
  <si>
    <t>17.35
6.16</t>
  </si>
  <si>
    <t>w/i. 0.5 MBTA</t>
  </si>
  <si>
    <t>requireed</t>
  </si>
  <si>
    <t>10 acres</t>
  </si>
  <si>
    <t>25 acres</t>
  </si>
  <si>
    <t>10 acries</t>
  </si>
  <si>
    <t>5 acres</t>
  </si>
  <si>
    <t>Marnies</t>
  </si>
  <si>
    <t>Area # by highest to lowest weighted rankings</t>
  </si>
  <si>
    <t>Marnie Hoolahan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</si>
</sst>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9" fontId="0" fillId="0" borderId="0" xfId="0" applyNumberFormat="1"/>
    <xf numFmtId="0" fontId="0" fillId="0" borderId="4" xfId="0" applyBorder="1"/>
    <xf numFmtId="0" fontId="0" fillId="0" borderId="6" xfId="0" applyBorder="1"/>
    <xf numFmtId="9" fontId="0" fillId="0" borderId="1" xfId="0" applyNumberFormat="1" applyBorder="1" applyAlignment="1">
      <alignment wrapText="1"/>
    </xf>
    <xf numFmtId="0" fontId="0" fillId="0" borderId="1" xfId="0" applyBorder="1"/>
    <xf numFmtId="9" fontId="0" fillId="0" borderId="1" xfId="0" applyNumberFormat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9" fontId="0" fillId="0" borderId="13" xfId="0" applyNumberFormat="1" applyBorder="1"/>
    <xf numFmtId="0" fontId="0" fillId="0" borderId="13" xfId="0" applyBorder="1"/>
    <xf numFmtId="9" fontId="1" fillId="0" borderId="2" xfId="0" applyNumberFormat="1" applyFont="1" applyBorder="1" applyAlignment="1">
      <alignment horizontal="center" vertical="top"/>
    </xf>
    <xf numFmtId="0" fontId="0" fillId="0" borderId="19" xfId="0" applyBorder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wrapText="1"/>
    </xf>
    <xf numFmtId="0" fontId="1" fillId="0" borderId="20" xfId="0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3" borderId="1" xfId="0" applyFill="1" applyBorder="1"/>
    <xf numFmtId="0" fontId="0" fillId="3" borderId="13" xfId="0" applyFill="1" applyBorder="1"/>
    <xf numFmtId="0" fontId="0" fillId="3" borderId="0" xfId="0" applyFill="1"/>
    <xf numFmtId="0" fontId="0" fillId="3" borderId="11" xfId="0" applyFill="1" applyBorder="1"/>
    <xf numFmtId="0" fontId="0" fillId="3" borderId="14" xfId="0" applyFill="1" applyBorder="1"/>
    <xf numFmtId="0" fontId="0" fillId="0" borderId="0" xfId="0" applyAlignment="1">
      <alignment horizontal="right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1" fillId="0" borderId="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9" fontId="1" fillId="0" borderId="15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9" fontId="1" fillId="0" borderId="16" xfId="0" applyNumberFormat="1" applyFont="1" applyBorder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4F715-E84B-9249-81B4-0E6E10F0882D}">
  <dimension ref="A1:C25"/>
  <sheetViews>
    <sheetView topLeftCell="A8" workbookViewId="0">
      <selection activeCell="A14" sqref="A14:C25"/>
    </sheetView>
  </sheetViews>
  <sheetFormatPr defaultColWidth="11.25" defaultRowHeight="15.75" x14ac:dyDescent="0.25"/>
  <cols>
    <col min="1" max="1" width="32.25" customWidth="1"/>
    <col min="2" max="2" width="25.25" customWidth="1"/>
  </cols>
  <sheetData>
    <row r="1" spans="1:3" x14ac:dyDescent="0.25">
      <c r="A1" s="2" t="s">
        <v>4</v>
      </c>
    </row>
    <row r="2" spans="1:3" x14ac:dyDescent="0.25">
      <c r="A2" s="3" t="s">
        <v>0</v>
      </c>
    </row>
    <row r="3" spans="1:3" ht="31.5" x14ac:dyDescent="0.25">
      <c r="A3" s="3" t="s">
        <v>1</v>
      </c>
    </row>
    <row r="4" spans="1:3" x14ac:dyDescent="0.25">
      <c r="A4" s="3" t="s">
        <v>2</v>
      </c>
    </row>
    <row r="5" spans="1:3" x14ac:dyDescent="0.25">
      <c r="A5" s="3" t="s">
        <v>3</v>
      </c>
    </row>
    <row r="7" spans="1:3" x14ac:dyDescent="0.25">
      <c r="A7" s="1" t="s">
        <v>34</v>
      </c>
      <c r="B7" s="1" t="s">
        <v>6</v>
      </c>
    </row>
    <row r="8" spans="1:3" x14ac:dyDescent="0.25">
      <c r="A8" s="4">
        <v>1</v>
      </c>
      <c r="B8" t="s">
        <v>7</v>
      </c>
    </row>
    <row r="9" spans="1:3" x14ac:dyDescent="0.25">
      <c r="A9" s="4">
        <v>2</v>
      </c>
    </row>
    <row r="10" spans="1:3" x14ac:dyDescent="0.25">
      <c r="A10" s="4">
        <v>3</v>
      </c>
      <c r="B10" t="s">
        <v>9</v>
      </c>
    </row>
    <row r="11" spans="1:3" x14ac:dyDescent="0.25">
      <c r="A11" s="4">
        <v>4</v>
      </c>
    </row>
    <row r="12" spans="1:3" x14ac:dyDescent="0.25">
      <c r="A12" s="4">
        <v>5</v>
      </c>
      <c r="B12" t="s">
        <v>8</v>
      </c>
    </row>
    <row r="14" spans="1:3" x14ac:dyDescent="0.25">
      <c r="A14" s="1" t="s">
        <v>10</v>
      </c>
    </row>
    <row r="15" spans="1:3" ht="16.5" thickBot="1" x14ac:dyDescent="0.3">
      <c r="A15" t="s">
        <v>15</v>
      </c>
      <c r="B15" t="s">
        <v>6</v>
      </c>
      <c r="C15" s="1" t="s">
        <v>5</v>
      </c>
    </row>
    <row r="16" spans="1:3" x14ac:dyDescent="0.25">
      <c r="A16" s="33" t="s">
        <v>13</v>
      </c>
      <c r="B16" s="7" t="s">
        <v>11</v>
      </c>
      <c r="C16" s="36">
        <v>0.25</v>
      </c>
    </row>
    <row r="17" spans="1:3" x14ac:dyDescent="0.25">
      <c r="A17" s="34"/>
      <c r="B17" s="8" t="s">
        <v>12</v>
      </c>
      <c r="C17" s="37"/>
    </row>
    <row r="18" spans="1:3" ht="16.5" thickBot="1" x14ac:dyDescent="0.3">
      <c r="A18" s="35"/>
      <c r="B18" s="20"/>
      <c r="C18" s="38"/>
    </row>
    <row r="19" spans="1:3" x14ac:dyDescent="0.25">
      <c r="A19" s="33" t="s">
        <v>19</v>
      </c>
      <c r="B19" s="7" t="s">
        <v>20</v>
      </c>
      <c r="C19" s="39">
        <v>0.25</v>
      </c>
    </row>
    <row r="20" spans="1:3" x14ac:dyDescent="0.25">
      <c r="A20" s="34"/>
      <c r="B20" s="8" t="s">
        <v>21</v>
      </c>
      <c r="C20" s="37"/>
    </row>
    <row r="21" spans="1:3" ht="16.5" thickBot="1" x14ac:dyDescent="0.3">
      <c r="A21" s="35"/>
      <c r="B21" s="20" t="s">
        <v>22</v>
      </c>
      <c r="C21" s="38"/>
    </row>
    <row r="22" spans="1:3" ht="32.25" thickBot="1" x14ac:dyDescent="0.3">
      <c r="A22" s="21" t="s">
        <v>14</v>
      </c>
      <c r="B22" s="22" t="s">
        <v>18</v>
      </c>
      <c r="C22" s="19">
        <v>0.2</v>
      </c>
    </row>
    <row r="23" spans="1:3" ht="48" thickBot="1" x14ac:dyDescent="0.3">
      <c r="A23" s="23" t="s">
        <v>29</v>
      </c>
      <c r="B23" s="22" t="s">
        <v>30</v>
      </c>
      <c r="C23" s="19">
        <v>0.1</v>
      </c>
    </row>
    <row r="24" spans="1:3" ht="79.5" thickBot="1" x14ac:dyDescent="0.3">
      <c r="A24" s="23" t="s">
        <v>31</v>
      </c>
      <c r="B24" s="22" t="s">
        <v>32</v>
      </c>
      <c r="C24" s="19">
        <v>0.1</v>
      </c>
    </row>
    <row r="25" spans="1:3" ht="48" thickBot="1" x14ac:dyDescent="0.3">
      <c r="A25" s="23" t="s">
        <v>28</v>
      </c>
      <c r="B25" s="22" t="s">
        <v>33</v>
      </c>
      <c r="C25" s="19">
        <v>0.1</v>
      </c>
    </row>
  </sheetData>
  <mergeCells count="4">
    <mergeCell ref="A19:A21"/>
    <mergeCell ref="A16:A18"/>
    <mergeCell ref="C16:C18"/>
    <mergeCell ref="C19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3B84-B694-E542-A503-2295A809A002}">
  <dimension ref="A1:AB24"/>
  <sheetViews>
    <sheetView tabSelected="1" workbookViewId="0"/>
  </sheetViews>
  <sheetFormatPr defaultColWidth="11.25" defaultRowHeight="15.75" x14ac:dyDescent="0.25"/>
  <cols>
    <col min="1" max="1" width="23.5" customWidth="1"/>
    <col min="2" max="2" width="10" customWidth="1"/>
    <col min="3" max="23" width="6.25" customWidth="1"/>
    <col min="25" max="25" width="15.25" customWidth="1"/>
    <col min="26" max="26" width="20.75" customWidth="1"/>
  </cols>
  <sheetData>
    <row r="1" spans="1:28" ht="16.5" thickBot="1" x14ac:dyDescent="0.3">
      <c r="A1" t="s">
        <v>50</v>
      </c>
      <c r="C1" t="s">
        <v>16</v>
      </c>
    </row>
    <row r="2" spans="1:28" x14ac:dyDescent="0.25">
      <c r="A2" s="12" t="s">
        <v>17</v>
      </c>
      <c r="B2" s="13" t="s">
        <v>26</v>
      </c>
      <c r="C2" s="13">
        <v>1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3">
        <v>7</v>
      </c>
      <c r="J2" s="13">
        <v>8</v>
      </c>
      <c r="K2" s="13">
        <v>9</v>
      </c>
      <c r="L2" s="13">
        <v>10</v>
      </c>
      <c r="M2" s="13">
        <v>11</v>
      </c>
      <c r="N2" s="13">
        <v>12</v>
      </c>
      <c r="O2" s="13">
        <v>13</v>
      </c>
      <c r="P2" s="13">
        <v>14</v>
      </c>
      <c r="Q2" s="13">
        <v>15</v>
      </c>
      <c r="R2" s="13">
        <v>16</v>
      </c>
      <c r="S2" s="13">
        <v>17</v>
      </c>
      <c r="T2" s="13">
        <v>18</v>
      </c>
      <c r="U2" s="13">
        <v>19</v>
      </c>
      <c r="V2" s="13">
        <v>20</v>
      </c>
      <c r="W2" s="14">
        <v>21</v>
      </c>
      <c r="Y2" s="40" t="s">
        <v>48</v>
      </c>
      <c r="Z2" s="41" t="s">
        <v>49</v>
      </c>
      <c r="AA2" s="40" t="s">
        <v>39</v>
      </c>
      <c r="AB2" s="40" t="s">
        <v>43</v>
      </c>
    </row>
    <row r="3" spans="1:28" ht="34.15" customHeight="1" x14ac:dyDescent="0.25">
      <c r="A3" s="15" t="s">
        <v>24</v>
      </c>
      <c r="B3" s="9">
        <v>0.25</v>
      </c>
      <c r="C3" s="25">
        <v>5</v>
      </c>
      <c r="D3" s="10">
        <v>1</v>
      </c>
      <c r="E3" s="25">
        <v>5</v>
      </c>
      <c r="F3" s="25">
        <v>5</v>
      </c>
      <c r="G3" s="25">
        <v>5</v>
      </c>
      <c r="H3" s="25">
        <v>5</v>
      </c>
      <c r="I3" s="10">
        <v>1</v>
      </c>
      <c r="J3" s="10">
        <v>3</v>
      </c>
      <c r="K3" s="10">
        <v>3</v>
      </c>
      <c r="L3" s="25">
        <v>3</v>
      </c>
      <c r="M3" s="25">
        <v>3</v>
      </c>
      <c r="N3" s="10">
        <v>2</v>
      </c>
      <c r="O3" s="10">
        <v>2</v>
      </c>
      <c r="P3" s="10">
        <v>1</v>
      </c>
      <c r="Q3" s="10">
        <v>1</v>
      </c>
      <c r="R3" s="10">
        <v>1</v>
      </c>
      <c r="S3" s="10">
        <v>3</v>
      </c>
      <c r="T3" s="10">
        <v>1</v>
      </c>
      <c r="U3" s="10">
        <v>1</v>
      </c>
      <c r="V3" s="10">
        <v>1</v>
      </c>
      <c r="W3" s="28">
        <v>1</v>
      </c>
      <c r="Y3" s="40"/>
      <c r="Z3" s="41"/>
      <c r="AA3" s="40"/>
      <c r="AB3" s="40"/>
    </row>
    <row r="4" spans="1:28" ht="34.15" customHeight="1" x14ac:dyDescent="0.25">
      <c r="A4" s="15" t="s">
        <v>23</v>
      </c>
      <c r="B4" s="9">
        <v>0.25</v>
      </c>
      <c r="C4" s="25">
        <v>5</v>
      </c>
      <c r="D4" s="10">
        <v>1</v>
      </c>
      <c r="E4" s="25">
        <v>5</v>
      </c>
      <c r="F4" s="25">
        <v>5</v>
      </c>
      <c r="G4" s="25">
        <v>5</v>
      </c>
      <c r="H4" s="25">
        <v>5</v>
      </c>
      <c r="I4" s="10">
        <v>2</v>
      </c>
      <c r="J4" s="10">
        <v>5</v>
      </c>
      <c r="K4" s="10">
        <v>5</v>
      </c>
      <c r="L4" s="25">
        <v>2</v>
      </c>
      <c r="M4" s="25">
        <v>2</v>
      </c>
      <c r="N4" s="10">
        <v>2</v>
      </c>
      <c r="O4" s="10">
        <v>2</v>
      </c>
      <c r="P4" s="10">
        <v>5</v>
      </c>
      <c r="Q4" s="10">
        <v>5</v>
      </c>
      <c r="R4" s="10">
        <v>5</v>
      </c>
      <c r="S4" s="10">
        <v>5</v>
      </c>
      <c r="T4" s="10">
        <v>5</v>
      </c>
      <c r="U4" s="10">
        <v>5</v>
      </c>
      <c r="V4" s="10">
        <v>5</v>
      </c>
      <c r="W4" s="28">
        <v>5</v>
      </c>
      <c r="Y4" s="31" t="s">
        <v>42</v>
      </c>
      <c r="Z4" s="32">
        <v>6</v>
      </c>
      <c r="AA4" s="31">
        <v>12.403</v>
      </c>
      <c r="AB4" s="31" t="s">
        <v>44</v>
      </c>
    </row>
    <row r="5" spans="1:28" ht="34.9" customHeight="1" x14ac:dyDescent="0.25">
      <c r="A5" s="15" t="s">
        <v>25</v>
      </c>
      <c r="B5" s="9">
        <v>0.2</v>
      </c>
      <c r="C5" s="25">
        <v>1</v>
      </c>
      <c r="D5" s="10">
        <v>5</v>
      </c>
      <c r="E5" s="25">
        <v>1</v>
      </c>
      <c r="F5" s="25">
        <v>1</v>
      </c>
      <c r="G5" s="25">
        <v>1</v>
      </c>
      <c r="H5" s="25">
        <v>1</v>
      </c>
      <c r="I5" s="10">
        <v>5</v>
      </c>
      <c r="J5" s="10">
        <v>1</v>
      </c>
      <c r="K5" s="10">
        <v>1</v>
      </c>
      <c r="L5" s="25">
        <v>5</v>
      </c>
      <c r="M5" s="25">
        <v>5</v>
      </c>
      <c r="N5" s="10">
        <v>5</v>
      </c>
      <c r="O5" s="10">
        <v>5</v>
      </c>
      <c r="P5" s="10">
        <v>1</v>
      </c>
      <c r="Q5" s="10">
        <v>1</v>
      </c>
      <c r="R5" s="10">
        <v>1</v>
      </c>
      <c r="S5" s="10">
        <v>1</v>
      </c>
      <c r="T5" s="10">
        <v>1</v>
      </c>
      <c r="U5" s="10">
        <v>1</v>
      </c>
      <c r="V5" s="10">
        <v>1</v>
      </c>
      <c r="W5" s="28">
        <v>5</v>
      </c>
      <c r="Y5" s="31"/>
      <c r="Z5" s="32">
        <v>21</v>
      </c>
      <c r="AA5" s="31">
        <v>14.59</v>
      </c>
      <c r="AB5" s="31" t="s">
        <v>47</v>
      </c>
    </row>
    <row r="6" spans="1:28" ht="52.15" customHeight="1" x14ac:dyDescent="0.25">
      <c r="A6" s="15" t="s">
        <v>36</v>
      </c>
      <c r="B6" s="9">
        <v>0.1</v>
      </c>
      <c r="C6" s="25">
        <v>1</v>
      </c>
      <c r="D6" s="10">
        <v>5</v>
      </c>
      <c r="E6" s="25">
        <v>1</v>
      </c>
      <c r="F6" s="25">
        <v>1</v>
      </c>
      <c r="G6" s="25">
        <v>2</v>
      </c>
      <c r="H6" s="25">
        <v>4</v>
      </c>
      <c r="I6" s="10">
        <v>5</v>
      </c>
      <c r="J6" s="10">
        <v>3</v>
      </c>
      <c r="K6" s="10">
        <v>3</v>
      </c>
      <c r="L6" s="25">
        <v>5</v>
      </c>
      <c r="M6" s="25">
        <v>5</v>
      </c>
      <c r="N6" s="10">
        <v>5</v>
      </c>
      <c r="O6" s="10">
        <v>5</v>
      </c>
      <c r="P6" s="10">
        <v>5</v>
      </c>
      <c r="Q6" s="10">
        <v>5</v>
      </c>
      <c r="R6" s="10">
        <v>4</v>
      </c>
      <c r="S6" s="10">
        <v>1</v>
      </c>
      <c r="T6" s="10">
        <v>3</v>
      </c>
      <c r="U6" s="10">
        <v>4</v>
      </c>
      <c r="V6" s="10">
        <v>5</v>
      </c>
      <c r="W6" s="28">
        <v>5</v>
      </c>
      <c r="Y6" t="s">
        <v>42</v>
      </c>
      <c r="Z6" s="4" t="s">
        <v>37</v>
      </c>
      <c r="AA6" s="30" t="s">
        <v>40</v>
      </c>
    </row>
    <row r="7" spans="1:28" ht="75" customHeight="1" x14ac:dyDescent="0.25">
      <c r="A7" s="15" t="s">
        <v>31</v>
      </c>
      <c r="B7" s="11">
        <v>0.1</v>
      </c>
      <c r="C7" s="25">
        <v>5</v>
      </c>
      <c r="D7" s="10">
        <v>1</v>
      </c>
      <c r="E7" s="25">
        <v>5</v>
      </c>
      <c r="F7" s="25">
        <v>5</v>
      </c>
      <c r="G7" s="25">
        <v>5</v>
      </c>
      <c r="H7" s="25">
        <v>5</v>
      </c>
      <c r="I7" s="10">
        <v>3</v>
      </c>
      <c r="J7" s="10">
        <v>3</v>
      </c>
      <c r="K7" s="10">
        <v>3</v>
      </c>
      <c r="L7" s="25">
        <v>3</v>
      </c>
      <c r="M7" s="25">
        <v>3</v>
      </c>
      <c r="N7" s="10">
        <v>3</v>
      </c>
      <c r="O7" s="10">
        <v>3</v>
      </c>
      <c r="P7" s="10">
        <v>3</v>
      </c>
      <c r="Q7" s="10">
        <v>3</v>
      </c>
      <c r="R7" s="10">
        <v>4</v>
      </c>
      <c r="S7" s="10">
        <v>5</v>
      </c>
      <c r="T7" s="10">
        <v>5</v>
      </c>
      <c r="U7" s="10">
        <v>5</v>
      </c>
      <c r="V7" s="10">
        <v>5</v>
      </c>
      <c r="W7" s="28">
        <v>5</v>
      </c>
      <c r="Y7" t="s">
        <v>42</v>
      </c>
      <c r="Z7" s="4" t="s">
        <v>38</v>
      </c>
      <c r="AA7" s="30" t="s">
        <v>41</v>
      </c>
    </row>
    <row r="8" spans="1:28" ht="16.5" thickBot="1" x14ac:dyDescent="0.3">
      <c r="A8" s="16" t="s">
        <v>28</v>
      </c>
      <c r="B8" s="17">
        <v>0.1</v>
      </c>
      <c r="C8" s="26">
        <v>4</v>
      </c>
      <c r="D8" s="18">
        <v>5</v>
      </c>
      <c r="E8" s="26">
        <v>3</v>
      </c>
      <c r="F8" s="26">
        <v>3</v>
      </c>
      <c r="G8" s="26">
        <v>3</v>
      </c>
      <c r="H8" s="26">
        <v>5</v>
      </c>
      <c r="I8" s="18">
        <v>1</v>
      </c>
      <c r="J8" s="18">
        <v>3</v>
      </c>
      <c r="K8" s="18">
        <v>3</v>
      </c>
      <c r="L8" s="26">
        <v>4</v>
      </c>
      <c r="M8" s="26">
        <v>5</v>
      </c>
      <c r="N8" s="18">
        <v>5</v>
      </c>
      <c r="O8" s="18">
        <v>5</v>
      </c>
      <c r="P8" s="18">
        <v>2</v>
      </c>
      <c r="Q8" s="18">
        <v>2</v>
      </c>
      <c r="R8" s="18">
        <v>2</v>
      </c>
      <c r="S8" s="18">
        <v>2</v>
      </c>
      <c r="T8" s="18">
        <v>2</v>
      </c>
      <c r="U8" s="18">
        <v>2</v>
      </c>
      <c r="V8" s="18">
        <v>2</v>
      </c>
      <c r="W8" s="29">
        <v>5</v>
      </c>
      <c r="Y8" s="31"/>
      <c r="Z8" s="32">
        <v>11</v>
      </c>
      <c r="AA8" s="31">
        <v>110.92</v>
      </c>
      <c r="AB8" s="31" t="s">
        <v>46</v>
      </c>
    </row>
    <row r="9" spans="1:28" ht="28.9" customHeight="1" x14ac:dyDescent="0.25">
      <c r="A9" s="5" t="s">
        <v>27</v>
      </c>
      <c r="B9" s="6">
        <f>SUM(B3:B8)</f>
        <v>0.99999999999999989</v>
      </c>
      <c r="C9" s="27">
        <f>(C3*$B$3)+(C4*$B$4)+(C5*$B$5)+(C6*$B$6)+(C7*$B$7)+(C8*$B$8)</f>
        <v>3.7</v>
      </c>
      <c r="D9">
        <f t="shared" ref="D9:W9" si="0">(D3*$B$3)+(D4*$B$4)+(D5*$B$5)+(D6*$B$6)+(D7*$B$7)+(D8*$B$8)</f>
        <v>2.6</v>
      </c>
      <c r="E9" s="27">
        <f t="shared" si="0"/>
        <v>3.6000000000000005</v>
      </c>
      <c r="F9" s="27">
        <f t="shared" si="0"/>
        <v>3.6000000000000005</v>
      </c>
      <c r="G9" s="27">
        <f t="shared" si="0"/>
        <v>3.7</v>
      </c>
      <c r="H9" s="27">
        <f t="shared" si="0"/>
        <v>4.0999999999999996</v>
      </c>
      <c r="I9">
        <f t="shared" si="0"/>
        <v>2.65</v>
      </c>
      <c r="J9">
        <f t="shared" si="0"/>
        <v>3.0999999999999996</v>
      </c>
      <c r="K9">
        <f t="shared" si="0"/>
        <v>3.0999999999999996</v>
      </c>
      <c r="L9" s="27">
        <f t="shared" si="0"/>
        <v>3.4499999999999997</v>
      </c>
      <c r="M9" s="27">
        <f t="shared" si="0"/>
        <v>3.55</v>
      </c>
      <c r="N9">
        <f t="shared" si="0"/>
        <v>3.3</v>
      </c>
      <c r="O9">
        <f t="shared" si="0"/>
        <v>3.3</v>
      </c>
      <c r="P9">
        <f t="shared" si="0"/>
        <v>2.7</v>
      </c>
      <c r="Q9">
        <f t="shared" si="0"/>
        <v>2.7</v>
      </c>
      <c r="R9">
        <f t="shared" si="0"/>
        <v>2.7</v>
      </c>
      <c r="S9">
        <f t="shared" si="0"/>
        <v>3.0000000000000004</v>
      </c>
      <c r="T9">
        <f t="shared" si="0"/>
        <v>2.7</v>
      </c>
      <c r="U9">
        <f t="shared" si="0"/>
        <v>2.8000000000000003</v>
      </c>
      <c r="V9">
        <f t="shared" si="0"/>
        <v>2.9000000000000004</v>
      </c>
      <c r="W9" s="27">
        <f t="shared" si="0"/>
        <v>4</v>
      </c>
      <c r="Y9" s="31"/>
      <c r="Z9" s="32">
        <v>10</v>
      </c>
      <c r="AA9" s="31">
        <v>26.21</v>
      </c>
      <c r="AB9" s="31" t="s">
        <v>45</v>
      </c>
    </row>
    <row r="11" spans="1:28" x14ac:dyDescent="0.25">
      <c r="A11" s="24" t="s">
        <v>35</v>
      </c>
    </row>
    <row r="13" spans="1:28" x14ac:dyDescent="0.25">
      <c r="A13" s="1" t="s">
        <v>10</v>
      </c>
    </row>
    <row r="14" spans="1:28" ht="16.5" thickBot="1" x14ac:dyDescent="0.3">
      <c r="A14" t="s">
        <v>15</v>
      </c>
      <c r="B14" t="s">
        <v>6</v>
      </c>
      <c r="C14" s="1" t="s">
        <v>5</v>
      </c>
    </row>
    <row r="15" spans="1:28" x14ac:dyDescent="0.25">
      <c r="A15" s="33" t="s">
        <v>13</v>
      </c>
      <c r="B15" s="7" t="s">
        <v>11</v>
      </c>
      <c r="C15" s="36">
        <v>0.25</v>
      </c>
    </row>
    <row r="16" spans="1:28" x14ac:dyDescent="0.25">
      <c r="A16" s="34"/>
      <c r="B16" s="8" t="s">
        <v>12</v>
      </c>
      <c r="C16" s="37"/>
    </row>
    <row r="17" spans="1:3" ht="16.5" thickBot="1" x14ac:dyDescent="0.3">
      <c r="A17" s="35"/>
      <c r="B17" s="20"/>
      <c r="C17" s="38"/>
    </row>
    <row r="18" spans="1:3" x14ac:dyDescent="0.25">
      <c r="A18" s="33" t="s">
        <v>19</v>
      </c>
      <c r="B18" s="7" t="s">
        <v>20</v>
      </c>
      <c r="C18" s="39">
        <v>0.25</v>
      </c>
    </row>
    <row r="19" spans="1:3" x14ac:dyDescent="0.25">
      <c r="A19" s="34"/>
      <c r="B19" s="8" t="s">
        <v>21</v>
      </c>
      <c r="C19" s="37"/>
    </row>
    <row r="20" spans="1:3" ht="16.5" thickBot="1" x14ac:dyDescent="0.3">
      <c r="A20" s="35"/>
      <c r="B20" s="20" t="s">
        <v>22</v>
      </c>
      <c r="C20" s="38"/>
    </row>
    <row r="21" spans="1:3" ht="111" thickBot="1" x14ac:dyDescent="0.3">
      <c r="A21" s="21" t="s">
        <v>14</v>
      </c>
      <c r="B21" s="22" t="s">
        <v>18</v>
      </c>
      <c r="C21" s="19">
        <v>0.2</v>
      </c>
    </row>
    <row r="22" spans="1:3" ht="126.75" thickBot="1" x14ac:dyDescent="0.3">
      <c r="A22" s="23" t="s">
        <v>29</v>
      </c>
      <c r="B22" s="22" t="s">
        <v>30</v>
      </c>
      <c r="C22" s="19">
        <v>0.1</v>
      </c>
    </row>
    <row r="23" spans="1:3" ht="237" thickBot="1" x14ac:dyDescent="0.3">
      <c r="A23" s="23" t="s">
        <v>31</v>
      </c>
      <c r="B23" s="22" t="s">
        <v>32</v>
      </c>
      <c r="C23" s="19">
        <v>0.1</v>
      </c>
    </row>
    <row r="24" spans="1:3" ht="158.25" thickBot="1" x14ac:dyDescent="0.3">
      <c r="A24" s="23" t="s">
        <v>28</v>
      </c>
      <c r="B24" s="22" t="s">
        <v>33</v>
      </c>
      <c r="C24" s="19">
        <v>0.1</v>
      </c>
    </row>
  </sheetData>
  <mergeCells count="8">
    <mergeCell ref="AA2:AA3"/>
    <mergeCell ref="AB2:AB3"/>
    <mergeCell ref="A15:A17"/>
    <mergeCell ref="C15:C17"/>
    <mergeCell ref="A18:A20"/>
    <mergeCell ref="C18:C20"/>
    <mergeCell ref="Y2:Y3"/>
    <mergeCell ref="Z2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Selection Criteria</vt:lpstr>
      <vt:lpstr>Criteria 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Marnie Hoolahan</dc:creator>
  <cp:lastModifiedBy>Colleen Stansfield</cp:lastModifiedBy>
  <dcterms:created xsi:type="dcterms:W3CDTF">2023-12-03T16:28:42Z</dcterms:created>
  <dcterms:modified xsi:type="dcterms:W3CDTF">2024-05-08T14:10:50Z</dcterms:modified>
</cp:coreProperties>
</file>